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Shirina_AG\Desktop\ДЛЯ ПУБЛИКАЦИИ НА САЙТЕ\"/>
    </mc:Choice>
  </mc:AlternateContent>
  <xr:revisionPtr revIDLastSave="0" documentId="13_ncr:1_{FFD4FF34-CC31-465A-8308-4FB6A90B36C0}" xr6:coauthVersionLast="36" xr6:coauthVersionMax="36" xr10:uidLastSave="{00000000-0000-0000-0000-000000000000}"/>
  <bookViews>
    <workbookView xWindow="-15" yWindow="4920" windowWidth="19155" windowHeight="1110" firstSheet="1" activeTab="1" xr2:uid="{00000000-000D-0000-FFFF-FFFF00000000}"/>
  </bookViews>
  <sheets>
    <sheet name="Тех. нарушения все" sheetId="83" state="hidden" r:id="rId1"/>
    <sheet name="ПО" sheetId="84" r:id="rId2"/>
  </sheets>
  <externalReferences>
    <externalReference r:id="rId3"/>
  </externalReferences>
  <definedNames>
    <definedName name="А1">#REF!</definedName>
    <definedName name="А11">#REF!</definedName>
    <definedName name="вид">#REF!</definedName>
    <definedName name="ДеньНед">#REF!</definedName>
    <definedName name="код">#REF!</definedName>
    <definedName name="Омскэнерго">[1]список!$J$4:$J$36</definedName>
    <definedName name="причины">#REF!</definedName>
    <definedName name="рэс">#REF!</definedName>
    <definedName name="филиал">#REF!</definedName>
  </definedNames>
  <calcPr calcId="191029" refMode="R1C1"/>
</workbook>
</file>

<file path=xl/calcChain.xml><?xml version="1.0" encoding="utf-8"?>
<calcChain xmlns="http://schemas.openxmlformats.org/spreadsheetml/2006/main">
  <c r="H13" i="84" l="1"/>
  <c r="H12" i="84"/>
  <c r="H11" i="84"/>
  <c r="H10" i="84"/>
  <c r="H9" i="84"/>
  <c r="H8" i="84"/>
  <c r="H7" i="84"/>
  <c r="H6" i="84"/>
  <c r="H5" i="84"/>
  <c r="H4" i="84" l="1"/>
  <c r="H3" i="84" l="1"/>
  <c r="I15" i="83" l="1"/>
  <c r="G14" i="83"/>
  <c r="I14" i="83" s="1"/>
  <c r="G6" i="83"/>
  <c r="G5" i="83"/>
  <c r="I5" i="83" s="1"/>
</calcChain>
</file>

<file path=xl/sharedStrings.xml><?xml version="1.0" encoding="utf-8"?>
<sst xmlns="http://schemas.openxmlformats.org/spreadsheetml/2006/main" count="207" uniqueCount="107">
  <si>
    <t>ЗЭС</t>
  </si>
  <si>
    <t>Причина</t>
  </si>
  <si>
    <t>ПС</t>
  </si>
  <si>
    <t>Дата и время отключения</t>
  </si>
  <si>
    <t>Дата и время включения</t>
  </si>
  <si>
    <t>Простой</t>
  </si>
  <si>
    <t>Перерыв электроснабжения потребителя</t>
  </si>
  <si>
    <t>Защиты</t>
  </si>
  <si>
    <t>Автоматика</t>
  </si>
  <si>
    <t>Обесточенные потребители</t>
  </si>
  <si>
    <t>Населенные пункты</t>
  </si>
  <si>
    <t>№</t>
  </si>
  <si>
    <t>Подразделение, осуществляющее техническое обслуживание поврежденного оборудования</t>
  </si>
  <si>
    <t>Оборудование (фидер)</t>
  </si>
  <si>
    <t>Недоотпуск, кВт*час</t>
  </si>
  <si>
    <t>Примечание</t>
  </si>
  <si>
    <t>Население, чел.</t>
  </si>
  <si>
    <t>СЗО/ТП 10/0,4</t>
  </si>
  <si>
    <t>3. Технологические нарушения</t>
  </si>
  <si>
    <t>0</t>
  </si>
  <si>
    <t>ПС Бройлерная 110/10</t>
  </si>
  <si>
    <t>1</t>
  </si>
  <si>
    <t>И.П. Мартынов</t>
  </si>
  <si>
    <t>5</t>
  </si>
  <si>
    <t>МТЗ-10</t>
  </si>
  <si>
    <t>АПВН, РПВУ</t>
  </si>
  <si>
    <t>1/5</t>
  </si>
  <si>
    <t>2</t>
  </si>
  <si>
    <t>Центральная 110/10</t>
  </si>
  <si>
    <t>СВ-10  2-4сш</t>
  </si>
  <si>
    <t>ПС Баженово 110/35/10</t>
  </si>
  <si>
    <t>НАПВ УРПВ</t>
  </si>
  <si>
    <t>КИ</t>
  </si>
  <si>
    <t>КТП 5Бж-19 баланс потребителя.</t>
  </si>
  <si>
    <t>КТП 5Бж-19 разрушение опорного изолятора ПК-10.</t>
  </si>
  <si>
    <t>ОАО "Омскагрегат"</t>
  </si>
  <si>
    <t>Дуговая защита 4сш-10</t>
  </si>
  <si>
    <t>КЛ-10 ф. № 421 нитка "В" нарушение контактного соединения (оплавление наконечника) фазы "А".</t>
  </si>
  <si>
    <t>2Т в ремонте, 4сш-10 запитана через СВ-10 2-4сш, ф. № 419 резерв "Теплосеть", ф. № 417 резерв "Омскагрегат", ф. № 416 "Омскэлектро" работа АВР-10.                     В 17:27 включены ф. №-№ 416, 417, 418, 419, 420</t>
  </si>
  <si>
    <t>9</t>
  </si>
  <si>
    <t>МТЗ</t>
  </si>
  <si>
    <t>У</t>
  </si>
  <si>
    <t>Таврический РЭС</t>
  </si>
  <si>
    <t>Стрела 110/10</t>
  </si>
  <si>
    <t>гроза.</t>
  </si>
  <si>
    <t>4</t>
  </si>
  <si>
    <t>КоРЭС</t>
  </si>
  <si>
    <t>Сыропятская тяг.</t>
  </si>
  <si>
    <t>0/2</t>
  </si>
  <si>
    <t>Дубровская 110/35/10</t>
  </si>
  <si>
    <t>310Ц</t>
  </si>
  <si>
    <t>НУ</t>
  </si>
  <si>
    <t>11</t>
  </si>
  <si>
    <t>0/5</t>
  </si>
  <si>
    <t>8</t>
  </si>
  <si>
    <t>12</t>
  </si>
  <si>
    <t>29.06.2012  1:02:00</t>
  </si>
  <si>
    <t>29.06.2012  1:03:00</t>
  </si>
  <si>
    <t>6</t>
  </si>
  <si>
    <t>Крутинский РЭС</t>
  </si>
  <si>
    <t>Крутинская 110/35/10</t>
  </si>
  <si>
    <t>АПВН, РПВН</t>
  </si>
  <si>
    <t>КТП на балансе "Ростелеком"</t>
  </si>
  <si>
    <t>0/1</t>
  </si>
  <si>
    <t>В-35 310Ц</t>
  </si>
  <si>
    <t>МТЗ-35</t>
  </si>
  <si>
    <t>Гроза. ПС Петровка работа АВР-10. Осмотрены ПС Трусовка, Петровка-зам.нет.</t>
  </si>
  <si>
    <t>0/9</t>
  </si>
  <si>
    <t>Омский РЭС</t>
  </si>
  <si>
    <t>ПО ЗЭС</t>
  </si>
  <si>
    <t>Гроза. Баланс ТЭЦ-5 Золоотвал.</t>
  </si>
  <si>
    <t>ПС Дубровка 35/10</t>
  </si>
  <si>
    <t>10</t>
  </si>
  <si>
    <t>ПО</t>
  </si>
  <si>
    <t>Центр питания</t>
  </si>
  <si>
    <t>Фидер,  (номер)</t>
  </si>
  <si>
    <t>Описание проводимых работ</t>
  </si>
  <si>
    <t>Дата отключения</t>
  </si>
  <si>
    <t>Время отключения</t>
  </si>
  <si>
    <t>Дата включения</t>
  </si>
  <si>
    <t>Время включения</t>
  </si>
  <si>
    <t>Населенный пункт</t>
  </si>
  <si>
    <t>Улица, № дома</t>
  </si>
  <si>
    <t>ПО ВЭС  Азовский  РЭС</t>
  </si>
  <si>
    <t xml:space="preserve"> Плановые отключения по Азовскому РЭС</t>
  </si>
  <si>
    <t>09.00</t>
  </si>
  <si>
    <t>все</t>
  </si>
  <si>
    <t>ТП Ф-1-5</t>
  </si>
  <si>
    <t>Кап. Ремонт</t>
  </si>
  <si>
    <t>д. Колачево</t>
  </si>
  <si>
    <t>ул. Школьная, ул. Гагарина</t>
  </si>
  <si>
    <t>ТП ЦП-8-17</t>
  </si>
  <si>
    <t>с.Пришиб</t>
  </si>
  <si>
    <t>замена опор</t>
  </si>
  <si>
    <t>ул. Садовая 16-37</t>
  </si>
  <si>
    <t>18.00</t>
  </si>
  <si>
    <t>ТП Тм-3-11</t>
  </si>
  <si>
    <t>с. Сосновка</t>
  </si>
  <si>
    <t>ул. Школьная 1-41</t>
  </si>
  <si>
    <t>с.Сосновка</t>
  </si>
  <si>
    <t>ул. Молодежная 1-16</t>
  </si>
  <si>
    <t>ТП Тм-3-3</t>
  </si>
  <si>
    <t>замена жб приставок</t>
  </si>
  <si>
    <t>ул. Рабочая 1-54</t>
  </si>
  <si>
    <t>ТП Тм-4-8</t>
  </si>
  <si>
    <t>кап. ремонт</t>
  </si>
  <si>
    <t>ул. Центральная  39-82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</si>
</sst>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_(* #,##0.00_);_(* \(#,##0.00\);_(* &quot;-&quot;??_);_(@_)"/>
    <numFmt numFmtId="166" formatCode="dd/mm/yy\ h:mm;@"/>
    <numFmt numFmtId="167" formatCode="h:mm;@"/>
  </numFmts>
  <fonts count="27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3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05">
    <xf numFmtId="0" fontId="0" fillId="0" borderId="0"/>
    <xf numFmtId="0" fontId="21" fillId="2" borderId="0">
      <alignment horizontal="left" vertical="top"/>
    </xf>
    <xf numFmtId="165" fontId="23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8" fillId="0" borderId="1" applyNumberFormat="0"/>
    <xf numFmtId="0" fontId="17" fillId="0" borderId="0"/>
    <xf numFmtId="0" fontId="17" fillId="0" borderId="1" applyNumberFormat="0"/>
    <xf numFmtId="0" fontId="16" fillId="0" borderId="0"/>
    <xf numFmtId="0" fontId="16" fillId="0" borderId="0"/>
    <xf numFmtId="0" fontId="16" fillId="0" borderId="0"/>
    <xf numFmtId="0" fontId="16" fillId="0" borderId="1" applyNumberFormat="0"/>
    <xf numFmtId="0" fontId="16" fillId="0" borderId="0"/>
    <xf numFmtId="0" fontId="16" fillId="0" borderId="1" applyNumberFormat="0"/>
    <xf numFmtId="0" fontId="15" fillId="0" borderId="0"/>
    <xf numFmtId="0" fontId="15" fillId="0" borderId="1" applyNumberFormat="0"/>
    <xf numFmtId="0" fontId="14" fillId="0" borderId="0"/>
    <xf numFmtId="0" fontId="14" fillId="0" borderId="0"/>
    <xf numFmtId="0" fontId="14" fillId="0" borderId="0"/>
    <xf numFmtId="0" fontId="14" fillId="0" borderId="1" applyNumberFormat="0"/>
    <xf numFmtId="0" fontId="14" fillId="0" borderId="0"/>
    <xf numFmtId="0" fontId="14" fillId="0" borderId="1" applyNumberFormat="0"/>
    <xf numFmtId="0" fontId="14" fillId="0" borderId="0"/>
    <xf numFmtId="0" fontId="14" fillId="0" borderId="0"/>
    <xf numFmtId="0" fontId="14" fillId="0" borderId="0"/>
    <xf numFmtId="0" fontId="14" fillId="0" borderId="1" applyNumberFormat="0"/>
    <xf numFmtId="0" fontId="14" fillId="0" borderId="0"/>
    <xf numFmtId="0" fontId="14" fillId="0" borderId="1" applyNumberFormat="0"/>
    <xf numFmtId="0" fontId="14" fillId="0" borderId="0"/>
    <xf numFmtId="0" fontId="14" fillId="0" borderId="1" applyNumberFormat="0"/>
    <xf numFmtId="0" fontId="13" fillId="0" borderId="0"/>
    <xf numFmtId="0" fontId="12" fillId="0" borderId="0"/>
    <xf numFmtId="0" fontId="12" fillId="0" borderId="1" applyNumberFormat="0"/>
    <xf numFmtId="0" fontId="11" fillId="0" borderId="0"/>
    <xf numFmtId="0" fontId="11" fillId="0" borderId="1" applyNumberFormat="0"/>
    <xf numFmtId="0" fontId="10" fillId="0" borderId="0"/>
    <xf numFmtId="0" fontId="9" fillId="0" borderId="0"/>
    <xf numFmtId="0" fontId="8" fillId="0" borderId="0"/>
    <xf numFmtId="0" fontId="7" fillId="0" borderId="0"/>
    <xf numFmtId="0" fontId="7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2" fillId="0" borderId="0"/>
    <xf numFmtId="0" fontId="1" fillId="0" borderId="0"/>
  </cellStyleXfs>
  <cellXfs count="45">
    <xf numFmtId="0" fontId="0" fillId="0" borderId="0" xfId="0"/>
    <xf numFmtId="0" fontId="20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0" xfId="0" applyFont="1"/>
    <xf numFmtId="0" fontId="0" fillId="0" borderId="0" xfId="0" applyAlignment="1">
      <alignment horizontal="center"/>
    </xf>
    <xf numFmtId="167" fontId="20" fillId="3" borderId="4" xfId="0" applyNumberFormat="1" applyFont="1" applyFill="1" applyBorder="1" applyAlignment="1">
      <alignment horizontal="center" vertical="center" wrapText="1"/>
    </xf>
    <xf numFmtId="1" fontId="20" fillId="0" borderId="4" xfId="0" applyNumberFormat="1" applyFont="1" applyBorder="1" applyAlignment="1" applyProtection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166" fontId="20" fillId="0" borderId="1" xfId="0" applyNumberFormat="1" applyFont="1" applyBorder="1" applyAlignment="1">
      <alignment horizontal="center" vertical="center" wrapText="1"/>
    </xf>
    <xf numFmtId="166" fontId="20" fillId="3" borderId="1" xfId="0" quotePrefix="1" applyNumberFormat="1" applyFont="1" applyFill="1" applyBorder="1" applyAlignment="1">
      <alignment horizontal="center" vertical="center" wrapText="1"/>
    </xf>
    <xf numFmtId="167" fontId="20" fillId="0" borderId="1" xfId="0" quotePrefix="1" applyNumberFormat="1" applyFont="1" applyBorder="1" applyAlignment="1">
      <alignment horizontal="center" vertical="center" wrapText="1"/>
    </xf>
    <xf numFmtId="167" fontId="20" fillId="3" borderId="1" xfId="0" applyNumberFormat="1" applyFont="1" applyFill="1" applyBorder="1" applyAlignment="1">
      <alignment horizontal="center" vertical="center" wrapText="1"/>
    </xf>
    <xf numFmtId="1" fontId="20" fillId="0" borderId="1" xfId="0" applyNumberFormat="1" applyFont="1" applyBorder="1" applyAlignment="1" applyProtection="1">
      <alignment horizontal="center" vertical="center"/>
    </xf>
    <xf numFmtId="166" fontId="20" fillId="0" borderId="1" xfId="0" quotePrefix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6" fontId="20" fillId="3" borderId="1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20" fontId="20" fillId="0" borderId="1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wrapTex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14" fontId="20" fillId="0" borderId="1" xfId="0" applyNumberFormat="1" applyFont="1" applyBorder="1" applyAlignment="1">
      <alignment horizontal="center" vertical="center" wrapText="1"/>
    </xf>
    <xf numFmtId="49" fontId="23" fillId="0" borderId="1" xfId="0" applyNumberFormat="1" applyFont="1" applyBorder="1" applyAlignment="1" applyProtection="1">
      <alignment horizontal="center" vertical="center" wrapText="1"/>
      <protection locked="0"/>
    </xf>
    <xf numFmtId="0" fontId="20" fillId="0" borderId="2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49" fontId="20" fillId="0" borderId="2" xfId="0" applyNumberFormat="1" applyFont="1" applyBorder="1" applyAlignment="1">
      <alignment horizontal="center" vertical="center" wrapText="1"/>
    </xf>
    <xf numFmtId="49" fontId="20" fillId="0" borderId="4" xfId="0" applyNumberFormat="1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</cellXfs>
  <cellStyles count="305">
    <cellStyle name="S3" xfId="1" xr:uid="{00000000-0005-0000-0000-000000000000}"/>
    <cellStyle name="Обычный" xfId="0" builtinId="0"/>
    <cellStyle name="Обычный 10" xfId="37" xr:uid="{00000000-0005-0000-0000-000002000000}"/>
    <cellStyle name="Обычный 10 2" xfId="75" xr:uid="{00000000-0005-0000-0000-000003000000}"/>
    <cellStyle name="Обычный 10 2 2" xfId="149" xr:uid="{00000000-0005-0000-0000-000004000000}"/>
    <cellStyle name="Обычный 10 2 2 2" xfId="299" xr:uid="{00000000-0005-0000-0000-000005000000}"/>
    <cellStyle name="Обычный 10 2 3" xfId="225" xr:uid="{00000000-0005-0000-0000-000006000000}"/>
    <cellStyle name="Обычный 10 3" xfId="111" xr:uid="{00000000-0005-0000-0000-000007000000}"/>
    <cellStyle name="Обычный 10 3 2" xfId="261" xr:uid="{00000000-0005-0000-0000-000008000000}"/>
    <cellStyle name="Обычный 10 4" xfId="187" xr:uid="{00000000-0005-0000-0000-000009000000}"/>
    <cellStyle name="Обычный 11" xfId="38" xr:uid="{00000000-0005-0000-0000-00000A000000}"/>
    <cellStyle name="Обычный 11 2" xfId="76" xr:uid="{00000000-0005-0000-0000-00000B000000}"/>
    <cellStyle name="Обычный 11 2 2" xfId="150" xr:uid="{00000000-0005-0000-0000-00000C000000}"/>
    <cellStyle name="Обычный 11 2 2 2" xfId="300" xr:uid="{00000000-0005-0000-0000-00000D000000}"/>
    <cellStyle name="Обычный 11 2 3" xfId="226" xr:uid="{00000000-0005-0000-0000-00000E000000}"/>
    <cellStyle name="Обычный 11 3" xfId="112" xr:uid="{00000000-0005-0000-0000-00000F000000}"/>
    <cellStyle name="Обычный 11 3 2" xfId="262" xr:uid="{00000000-0005-0000-0000-000010000000}"/>
    <cellStyle name="Обычный 11 4" xfId="188" xr:uid="{00000000-0005-0000-0000-000011000000}"/>
    <cellStyle name="Обычный 12" xfId="39" xr:uid="{00000000-0005-0000-0000-000012000000}"/>
    <cellStyle name="Обычный 12 2" xfId="113" xr:uid="{00000000-0005-0000-0000-000013000000}"/>
    <cellStyle name="Обычный 12 2 2" xfId="263" xr:uid="{00000000-0005-0000-0000-000014000000}"/>
    <cellStyle name="Обычный 12 3" xfId="189" xr:uid="{00000000-0005-0000-0000-000015000000}"/>
    <cellStyle name="Обычный 13" xfId="151" xr:uid="{00000000-0005-0000-0000-000016000000}"/>
    <cellStyle name="Обычный 13 2" xfId="301" xr:uid="{00000000-0005-0000-0000-000017000000}"/>
    <cellStyle name="Обычный 14" xfId="304" xr:uid="{00000000-0005-0000-0000-000018000000}"/>
    <cellStyle name="Обычный 2" xfId="3" xr:uid="{00000000-0005-0000-0000-000019000000}"/>
    <cellStyle name="Обычный 2 2" xfId="7" xr:uid="{00000000-0005-0000-0000-00001A000000}"/>
    <cellStyle name="Обычный 2 2 2" xfId="13" xr:uid="{00000000-0005-0000-0000-00001B000000}"/>
    <cellStyle name="Обычный 2 2 2 2" xfId="27" xr:uid="{00000000-0005-0000-0000-00001C000000}"/>
    <cellStyle name="Обычный 2 2 2 2 2" xfId="65" xr:uid="{00000000-0005-0000-0000-00001D000000}"/>
    <cellStyle name="Обычный 2 2 2 2 2 2" xfId="139" xr:uid="{00000000-0005-0000-0000-00001E000000}"/>
    <cellStyle name="Обычный 2 2 2 2 2 2 2" xfId="289" xr:uid="{00000000-0005-0000-0000-00001F000000}"/>
    <cellStyle name="Обычный 2 2 2 2 2 3" xfId="215" xr:uid="{00000000-0005-0000-0000-000020000000}"/>
    <cellStyle name="Обычный 2 2 2 2 3" xfId="101" xr:uid="{00000000-0005-0000-0000-000021000000}"/>
    <cellStyle name="Обычный 2 2 2 2 3 2" xfId="251" xr:uid="{00000000-0005-0000-0000-000022000000}"/>
    <cellStyle name="Обычный 2 2 2 2 4" xfId="177" xr:uid="{00000000-0005-0000-0000-000023000000}"/>
    <cellStyle name="Обычный 2 2 2 3" xfId="51" xr:uid="{00000000-0005-0000-0000-000024000000}"/>
    <cellStyle name="Обычный 2 2 2 3 2" xfId="125" xr:uid="{00000000-0005-0000-0000-000025000000}"/>
    <cellStyle name="Обычный 2 2 2 3 2 2" xfId="275" xr:uid="{00000000-0005-0000-0000-000026000000}"/>
    <cellStyle name="Обычный 2 2 2 3 3" xfId="201" xr:uid="{00000000-0005-0000-0000-000027000000}"/>
    <cellStyle name="Обычный 2 2 2 4" xfId="87" xr:uid="{00000000-0005-0000-0000-000028000000}"/>
    <cellStyle name="Обычный 2 2 2 4 2" xfId="237" xr:uid="{00000000-0005-0000-0000-000029000000}"/>
    <cellStyle name="Обычный 2 2 2 5" xfId="163" xr:uid="{00000000-0005-0000-0000-00002A000000}"/>
    <cellStyle name="Обычный 2 2 3" xfId="21" xr:uid="{00000000-0005-0000-0000-00002B000000}"/>
    <cellStyle name="Обычный 2 2 3 2" xfId="59" xr:uid="{00000000-0005-0000-0000-00002C000000}"/>
    <cellStyle name="Обычный 2 2 3 2 2" xfId="133" xr:uid="{00000000-0005-0000-0000-00002D000000}"/>
    <cellStyle name="Обычный 2 2 3 2 2 2" xfId="283" xr:uid="{00000000-0005-0000-0000-00002E000000}"/>
    <cellStyle name="Обычный 2 2 3 2 3" xfId="209" xr:uid="{00000000-0005-0000-0000-00002F000000}"/>
    <cellStyle name="Обычный 2 2 3 3" xfId="95" xr:uid="{00000000-0005-0000-0000-000030000000}"/>
    <cellStyle name="Обычный 2 2 3 3 2" xfId="245" xr:uid="{00000000-0005-0000-0000-000031000000}"/>
    <cellStyle name="Обычный 2 2 3 4" xfId="171" xr:uid="{00000000-0005-0000-0000-000032000000}"/>
    <cellStyle name="Обычный 2 2 4" xfId="45" xr:uid="{00000000-0005-0000-0000-000033000000}"/>
    <cellStyle name="Обычный 2 2 4 2" xfId="119" xr:uid="{00000000-0005-0000-0000-000034000000}"/>
    <cellStyle name="Обычный 2 2 4 2 2" xfId="269" xr:uid="{00000000-0005-0000-0000-000035000000}"/>
    <cellStyle name="Обычный 2 2 4 3" xfId="195" xr:uid="{00000000-0005-0000-0000-000036000000}"/>
    <cellStyle name="Обычный 2 2 5" xfId="81" xr:uid="{00000000-0005-0000-0000-000037000000}"/>
    <cellStyle name="Обычный 2 2 5 2" xfId="231" xr:uid="{00000000-0005-0000-0000-000038000000}"/>
    <cellStyle name="Обычный 2 2 6" xfId="157" xr:uid="{00000000-0005-0000-0000-000039000000}"/>
    <cellStyle name="Обычный 2 3" xfId="9" xr:uid="{00000000-0005-0000-0000-00003A000000}"/>
    <cellStyle name="Обычный 2 3 2" xfId="23" xr:uid="{00000000-0005-0000-0000-00003B000000}"/>
    <cellStyle name="Обычный 2 3 2 2" xfId="61" xr:uid="{00000000-0005-0000-0000-00003C000000}"/>
    <cellStyle name="Обычный 2 3 2 2 2" xfId="135" xr:uid="{00000000-0005-0000-0000-00003D000000}"/>
    <cellStyle name="Обычный 2 3 2 2 2 2" xfId="285" xr:uid="{00000000-0005-0000-0000-00003E000000}"/>
    <cellStyle name="Обычный 2 3 2 2 3" xfId="211" xr:uid="{00000000-0005-0000-0000-00003F000000}"/>
    <cellStyle name="Обычный 2 3 2 3" xfId="97" xr:uid="{00000000-0005-0000-0000-000040000000}"/>
    <cellStyle name="Обычный 2 3 2 3 2" xfId="247" xr:uid="{00000000-0005-0000-0000-000041000000}"/>
    <cellStyle name="Обычный 2 3 2 4" xfId="173" xr:uid="{00000000-0005-0000-0000-000042000000}"/>
    <cellStyle name="Обычный 2 3 3" xfId="47" xr:uid="{00000000-0005-0000-0000-000043000000}"/>
    <cellStyle name="Обычный 2 3 3 2" xfId="121" xr:uid="{00000000-0005-0000-0000-000044000000}"/>
    <cellStyle name="Обычный 2 3 3 2 2" xfId="271" xr:uid="{00000000-0005-0000-0000-000045000000}"/>
    <cellStyle name="Обычный 2 3 3 3" xfId="197" xr:uid="{00000000-0005-0000-0000-000046000000}"/>
    <cellStyle name="Обычный 2 3 4" xfId="83" xr:uid="{00000000-0005-0000-0000-000047000000}"/>
    <cellStyle name="Обычный 2 3 4 2" xfId="233" xr:uid="{00000000-0005-0000-0000-000048000000}"/>
    <cellStyle name="Обычный 2 3 5" xfId="159" xr:uid="{00000000-0005-0000-0000-000049000000}"/>
    <cellStyle name="Обычный 2 4" xfId="17" xr:uid="{00000000-0005-0000-0000-00004A000000}"/>
    <cellStyle name="Обычный 2 4 2" xfId="55" xr:uid="{00000000-0005-0000-0000-00004B000000}"/>
    <cellStyle name="Обычный 2 4 2 2" xfId="129" xr:uid="{00000000-0005-0000-0000-00004C000000}"/>
    <cellStyle name="Обычный 2 4 2 2 2" xfId="279" xr:uid="{00000000-0005-0000-0000-00004D000000}"/>
    <cellStyle name="Обычный 2 4 2 3" xfId="205" xr:uid="{00000000-0005-0000-0000-00004E000000}"/>
    <cellStyle name="Обычный 2 4 3" xfId="91" xr:uid="{00000000-0005-0000-0000-00004F000000}"/>
    <cellStyle name="Обычный 2 4 3 2" xfId="241" xr:uid="{00000000-0005-0000-0000-000050000000}"/>
    <cellStyle name="Обычный 2 4 4" xfId="167" xr:uid="{00000000-0005-0000-0000-000051000000}"/>
    <cellStyle name="Обычный 2 5" xfId="41" xr:uid="{00000000-0005-0000-0000-000052000000}"/>
    <cellStyle name="Обычный 2 5 2" xfId="115" xr:uid="{00000000-0005-0000-0000-000053000000}"/>
    <cellStyle name="Обычный 2 5 2 2" xfId="265" xr:uid="{00000000-0005-0000-0000-000054000000}"/>
    <cellStyle name="Обычный 2 5 3" xfId="191" xr:uid="{00000000-0005-0000-0000-000055000000}"/>
    <cellStyle name="Обычный 2 6" xfId="77" xr:uid="{00000000-0005-0000-0000-000056000000}"/>
    <cellStyle name="Обычный 2 6 2" xfId="227" xr:uid="{00000000-0005-0000-0000-000057000000}"/>
    <cellStyle name="Обычный 2 7" xfId="153" xr:uid="{00000000-0005-0000-0000-000058000000}"/>
    <cellStyle name="Обычный 2 8" xfId="303" xr:uid="{00000000-0005-0000-0000-000059000000}"/>
    <cellStyle name="Обычный 3" xfId="15" xr:uid="{00000000-0005-0000-0000-00005A000000}"/>
    <cellStyle name="Обычный 3 2" xfId="29" xr:uid="{00000000-0005-0000-0000-00005B000000}"/>
    <cellStyle name="Обычный 3 2 2" xfId="67" xr:uid="{00000000-0005-0000-0000-00005C000000}"/>
    <cellStyle name="Обычный 3 2 2 2" xfId="141" xr:uid="{00000000-0005-0000-0000-00005D000000}"/>
    <cellStyle name="Обычный 3 2 2 2 2" xfId="291" xr:uid="{00000000-0005-0000-0000-00005E000000}"/>
    <cellStyle name="Обычный 3 2 2 3" xfId="217" xr:uid="{00000000-0005-0000-0000-00005F000000}"/>
    <cellStyle name="Обычный 3 2 3" xfId="103" xr:uid="{00000000-0005-0000-0000-000060000000}"/>
    <cellStyle name="Обычный 3 2 3 2" xfId="253" xr:uid="{00000000-0005-0000-0000-000061000000}"/>
    <cellStyle name="Обычный 3 2 4" xfId="179" xr:uid="{00000000-0005-0000-0000-000062000000}"/>
    <cellStyle name="Обычный 3 3" xfId="53" xr:uid="{00000000-0005-0000-0000-000063000000}"/>
    <cellStyle name="Обычный 3 3 2" xfId="127" xr:uid="{00000000-0005-0000-0000-000064000000}"/>
    <cellStyle name="Обычный 3 3 2 2" xfId="277" xr:uid="{00000000-0005-0000-0000-000065000000}"/>
    <cellStyle name="Обычный 3 3 3" xfId="203" xr:uid="{00000000-0005-0000-0000-000066000000}"/>
    <cellStyle name="Обычный 3 4" xfId="89" xr:uid="{00000000-0005-0000-0000-000067000000}"/>
    <cellStyle name="Обычный 3 4 2" xfId="239" xr:uid="{00000000-0005-0000-0000-000068000000}"/>
    <cellStyle name="Обычный 3 5" xfId="165" xr:uid="{00000000-0005-0000-0000-000069000000}"/>
    <cellStyle name="Обычный 4" xfId="4" xr:uid="{00000000-0005-0000-0000-00006A000000}"/>
    <cellStyle name="Обычный 4 2" xfId="10" xr:uid="{00000000-0005-0000-0000-00006B000000}"/>
    <cellStyle name="Обычный 4 2 2" xfId="24" xr:uid="{00000000-0005-0000-0000-00006C000000}"/>
    <cellStyle name="Обычный 4 2 2 2" xfId="62" xr:uid="{00000000-0005-0000-0000-00006D000000}"/>
    <cellStyle name="Обычный 4 2 2 2 2" xfId="136" xr:uid="{00000000-0005-0000-0000-00006E000000}"/>
    <cellStyle name="Обычный 4 2 2 2 2 2" xfId="286" xr:uid="{00000000-0005-0000-0000-00006F000000}"/>
    <cellStyle name="Обычный 4 2 2 2 3" xfId="212" xr:uid="{00000000-0005-0000-0000-000070000000}"/>
    <cellStyle name="Обычный 4 2 2 3" xfId="98" xr:uid="{00000000-0005-0000-0000-000071000000}"/>
    <cellStyle name="Обычный 4 2 2 3 2" xfId="248" xr:uid="{00000000-0005-0000-0000-000072000000}"/>
    <cellStyle name="Обычный 4 2 2 4" xfId="174" xr:uid="{00000000-0005-0000-0000-000073000000}"/>
    <cellStyle name="Обычный 4 2 3" xfId="48" xr:uid="{00000000-0005-0000-0000-000074000000}"/>
    <cellStyle name="Обычный 4 2 3 2" xfId="122" xr:uid="{00000000-0005-0000-0000-000075000000}"/>
    <cellStyle name="Обычный 4 2 3 2 2" xfId="272" xr:uid="{00000000-0005-0000-0000-000076000000}"/>
    <cellStyle name="Обычный 4 2 3 3" xfId="198" xr:uid="{00000000-0005-0000-0000-000077000000}"/>
    <cellStyle name="Обычный 4 2 4" xfId="84" xr:uid="{00000000-0005-0000-0000-000078000000}"/>
    <cellStyle name="Обычный 4 2 4 2" xfId="234" xr:uid="{00000000-0005-0000-0000-000079000000}"/>
    <cellStyle name="Обычный 4 2 5" xfId="160" xr:uid="{00000000-0005-0000-0000-00007A000000}"/>
    <cellStyle name="Обычный 4 3" xfId="18" xr:uid="{00000000-0005-0000-0000-00007B000000}"/>
    <cellStyle name="Обычный 4 3 2" xfId="56" xr:uid="{00000000-0005-0000-0000-00007C000000}"/>
    <cellStyle name="Обычный 4 3 2 2" xfId="130" xr:uid="{00000000-0005-0000-0000-00007D000000}"/>
    <cellStyle name="Обычный 4 3 2 2 2" xfId="280" xr:uid="{00000000-0005-0000-0000-00007E000000}"/>
    <cellStyle name="Обычный 4 3 2 3" xfId="206" xr:uid="{00000000-0005-0000-0000-00007F000000}"/>
    <cellStyle name="Обычный 4 3 3" xfId="92" xr:uid="{00000000-0005-0000-0000-000080000000}"/>
    <cellStyle name="Обычный 4 3 3 2" xfId="242" xr:uid="{00000000-0005-0000-0000-000081000000}"/>
    <cellStyle name="Обычный 4 3 4" xfId="168" xr:uid="{00000000-0005-0000-0000-000082000000}"/>
    <cellStyle name="Обычный 4 4" xfId="42" xr:uid="{00000000-0005-0000-0000-000083000000}"/>
    <cellStyle name="Обычный 4 4 2" xfId="116" xr:uid="{00000000-0005-0000-0000-000084000000}"/>
    <cellStyle name="Обычный 4 4 2 2" xfId="266" xr:uid="{00000000-0005-0000-0000-000085000000}"/>
    <cellStyle name="Обычный 4 4 3" xfId="192" xr:uid="{00000000-0005-0000-0000-000086000000}"/>
    <cellStyle name="Обычный 4 5" xfId="78" xr:uid="{00000000-0005-0000-0000-000087000000}"/>
    <cellStyle name="Обычный 4 5 2" xfId="228" xr:uid="{00000000-0005-0000-0000-000088000000}"/>
    <cellStyle name="Обычный 4 6" xfId="154" xr:uid="{00000000-0005-0000-0000-000089000000}"/>
    <cellStyle name="Обычный 5" xfId="5" xr:uid="{00000000-0005-0000-0000-00008A000000}"/>
    <cellStyle name="Обычный 5 2" xfId="11" xr:uid="{00000000-0005-0000-0000-00008B000000}"/>
    <cellStyle name="Обычный 5 2 2" xfId="25" xr:uid="{00000000-0005-0000-0000-00008C000000}"/>
    <cellStyle name="Обычный 5 2 2 2" xfId="63" xr:uid="{00000000-0005-0000-0000-00008D000000}"/>
    <cellStyle name="Обычный 5 2 2 2 2" xfId="137" xr:uid="{00000000-0005-0000-0000-00008E000000}"/>
    <cellStyle name="Обычный 5 2 2 2 2 2" xfId="287" xr:uid="{00000000-0005-0000-0000-00008F000000}"/>
    <cellStyle name="Обычный 5 2 2 2 3" xfId="213" xr:uid="{00000000-0005-0000-0000-000090000000}"/>
    <cellStyle name="Обычный 5 2 2 3" xfId="99" xr:uid="{00000000-0005-0000-0000-000091000000}"/>
    <cellStyle name="Обычный 5 2 2 3 2" xfId="249" xr:uid="{00000000-0005-0000-0000-000092000000}"/>
    <cellStyle name="Обычный 5 2 2 4" xfId="175" xr:uid="{00000000-0005-0000-0000-000093000000}"/>
    <cellStyle name="Обычный 5 2 3" xfId="49" xr:uid="{00000000-0005-0000-0000-000094000000}"/>
    <cellStyle name="Обычный 5 2 3 2" xfId="123" xr:uid="{00000000-0005-0000-0000-000095000000}"/>
    <cellStyle name="Обычный 5 2 3 2 2" xfId="273" xr:uid="{00000000-0005-0000-0000-000096000000}"/>
    <cellStyle name="Обычный 5 2 3 3" xfId="199" xr:uid="{00000000-0005-0000-0000-000097000000}"/>
    <cellStyle name="Обычный 5 2 4" xfId="85" xr:uid="{00000000-0005-0000-0000-000098000000}"/>
    <cellStyle name="Обычный 5 2 4 2" xfId="235" xr:uid="{00000000-0005-0000-0000-000099000000}"/>
    <cellStyle name="Обычный 5 2 5" xfId="161" xr:uid="{00000000-0005-0000-0000-00009A000000}"/>
    <cellStyle name="Обычный 5 3" xfId="19" xr:uid="{00000000-0005-0000-0000-00009B000000}"/>
    <cellStyle name="Обычный 5 3 2" xfId="57" xr:uid="{00000000-0005-0000-0000-00009C000000}"/>
    <cellStyle name="Обычный 5 3 2 2" xfId="131" xr:uid="{00000000-0005-0000-0000-00009D000000}"/>
    <cellStyle name="Обычный 5 3 2 2 2" xfId="281" xr:uid="{00000000-0005-0000-0000-00009E000000}"/>
    <cellStyle name="Обычный 5 3 2 3" xfId="207" xr:uid="{00000000-0005-0000-0000-00009F000000}"/>
    <cellStyle name="Обычный 5 3 3" xfId="93" xr:uid="{00000000-0005-0000-0000-0000A0000000}"/>
    <cellStyle name="Обычный 5 3 3 2" xfId="243" xr:uid="{00000000-0005-0000-0000-0000A1000000}"/>
    <cellStyle name="Обычный 5 3 4" xfId="169" xr:uid="{00000000-0005-0000-0000-0000A2000000}"/>
    <cellStyle name="Обычный 5 4" xfId="43" xr:uid="{00000000-0005-0000-0000-0000A3000000}"/>
    <cellStyle name="Обычный 5 4 2" xfId="117" xr:uid="{00000000-0005-0000-0000-0000A4000000}"/>
    <cellStyle name="Обычный 5 4 2 2" xfId="267" xr:uid="{00000000-0005-0000-0000-0000A5000000}"/>
    <cellStyle name="Обычный 5 4 3" xfId="193" xr:uid="{00000000-0005-0000-0000-0000A6000000}"/>
    <cellStyle name="Обычный 5 5" xfId="79" xr:uid="{00000000-0005-0000-0000-0000A7000000}"/>
    <cellStyle name="Обычный 5 5 2" xfId="229" xr:uid="{00000000-0005-0000-0000-0000A8000000}"/>
    <cellStyle name="Обычный 5 6" xfId="155" xr:uid="{00000000-0005-0000-0000-0000A9000000}"/>
    <cellStyle name="Обычный 6" xfId="31" xr:uid="{00000000-0005-0000-0000-0000AA000000}"/>
    <cellStyle name="Обычный 6 2" xfId="69" xr:uid="{00000000-0005-0000-0000-0000AB000000}"/>
    <cellStyle name="Обычный 6 2 2" xfId="143" xr:uid="{00000000-0005-0000-0000-0000AC000000}"/>
    <cellStyle name="Обычный 6 2 2 2" xfId="293" xr:uid="{00000000-0005-0000-0000-0000AD000000}"/>
    <cellStyle name="Обычный 6 2 3" xfId="219" xr:uid="{00000000-0005-0000-0000-0000AE000000}"/>
    <cellStyle name="Обычный 6 3" xfId="105" xr:uid="{00000000-0005-0000-0000-0000AF000000}"/>
    <cellStyle name="Обычный 6 3 2" xfId="255" xr:uid="{00000000-0005-0000-0000-0000B0000000}"/>
    <cellStyle name="Обычный 6 4" xfId="181" xr:uid="{00000000-0005-0000-0000-0000B1000000}"/>
    <cellStyle name="Обычный 7" xfId="32" xr:uid="{00000000-0005-0000-0000-0000B2000000}"/>
    <cellStyle name="Обычный 7 2" xfId="70" xr:uid="{00000000-0005-0000-0000-0000B3000000}"/>
    <cellStyle name="Обычный 7 2 2" xfId="144" xr:uid="{00000000-0005-0000-0000-0000B4000000}"/>
    <cellStyle name="Обычный 7 2 2 2" xfId="294" xr:uid="{00000000-0005-0000-0000-0000B5000000}"/>
    <cellStyle name="Обычный 7 2 3" xfId="220" xr:uid="{00000000-0005-0000-0000-0000B6000000}"/>
    <cellStyle name="Обычный 7 3" xfId="106" xr:uid="{00000000-0005-0000-0000-0000B7000000}"/>
    <cellStyle name="Обычный 7 3 2" xfId="256" xr:uid="{00000000-0005-0000-0000-0000B8000000}"/>
    <cellStyle name="Обычный 7 4" xfId="182" xr:uid="{00000000-0005-0000-0000-0000B9000000}"/>
    <cellStyle name="Обычный 8" xfId="34" xr:uid="{00000000-0005-0000-0000-0000BA000000}"/>
    <cellStyle name="Обычный 8 2" xfId="72" xr:uid="{00000000-0005-0000-0000-0000BB000000}"/>
    <cellStyle name="Обычный 8 2 2" xfId="146" xr:uid="{00000000-0005-0000-0000-0000BC000000}"/>
    <cellStyle name="Обычный 8 2 2 2" xfId="296" xr:uid="{00000000-0005-0000-0000-0000BD000000}"/>
    <cellStyle name="Обычный 8 2 3" xfId="222" xr:uid="{00000000-0005-0000-0000-0000BE000000}"/>
    <cellStyle name="Обычный 8 3" xfId="108" xr:uid="{00000000-0005-0000-0000-0000BF000000}"/>
    <cellStyle name="Обычный 8 3 2" xfId="258" xr:uid="{00000000-0005-0000-0000-0000C0000000}"/>
    <cellStyle name="Обычный 8 4" xfId="184" xr:uid="{00000000-0005-0000-0000-0000C1000000}"/>
    <cellStyle name="Обычный 9" xfId="36" xr:uid="{00000000-0005-0000-0000-0000C2000000}"/>
    <cellStyle name="Обычный 9 2" xfId="74" xr:uid="{00000000-0005-0000-0000-0000C3000000}"/>
    <cellStyle name="Обычный 9 2 2" xfId="148" xr:uid="{00000000-0005-0000-0000-0000C4000000}"/>
    <cellStyle name="Обычный 9 2 2 2" xfId="298" xr:uid="{00000000-0005-0000-0000-0000C5000000}"/>
    <cellStyle name="Обычный 9 2 3" xfId="224" xr:uid="{00000000-0005-0000-0000-0000C6000000}"/>
    <cellStyle name="Обычный 9 3" xfId="110" xr:uid="{00000000-0005-0000-0000-0000C7000000}"/>
    <cellStyle name="Обычный 9 3 2" xfId="260" xr:uid="{00000000-0005-0000-0000-0000C8000000}"/>
    <cellStyle name="Обычный 9 4" xfId="186" xr:uid="{00000000-0005-0000-0000-0000C9000000}"/>
    <cellStyle name="Стиль 13" xfId="6" xr:uid="{00000000-0005-0000-0000-0000CA000000}"/>
    <cellStyle name="Стиль 13 10" xfId="80" xr:uid="{00000000-0005-0000-0000-0000CB000000}"/>
    <cellStyle name="Стиль 13 10 2" xfId="230" xr:uid="{00000000-0005-0000-0000-0000CC000000}"/>
    <cellStyle name="Стиль 13 11" xfId="152" xr:uid="{00000000-0005-0000-0000-0000CD000000}"/>
    <cellStyle name="Стиль 13 11 2" xfId="302" xr:uid="{00000000-0005-0000-0000-0000CE000000}"/>
    <cellStyle name="Стиль 13 12" xfId="156" xr:uid="{00000000-0005-0000-0000-0000CF000000}"/>
    <cellStyle name="Стиль 13 2" xfId="8" xr:uid="{00000000-0005-0000-0000-0000D0000000}"/>
    <cellStyle name="Стиль 13 2 2" xfId="14" xr:uid="{00000000-0005-0000-0000-0000D1000000}"/>
    <cellStyle name="Стиль 13 2 2 2" xfId="28" xr:uid="{00000000-0005-0000-0000-0000D2000000}"/>
    <cellStyle name="Стиль 13 2 2 2 2" xfId="66" xr:uid="{00000000-0005-0000-0000-0000D3000000}"/>
    <cellStyle name="Стиль 13 2 2 2 2 2" xfId="140" xr:uid="{00000000-0005-0000-0000-0000D4000000}"/>
    <cellStyle name="Стиль 13 2 2 2 2 2 2" xfId="290" xr:uid="{00000000-0005-0000-0000-0000D5000000}"/>
    <cellStyle name="Стиль 13 2 2 2 2 3" xfId="216" xr:uid="{00000000-0005-0000-0000-0000D6000000}"/>
    <cellStyle name="Стиль 13 2 2 2 3" xfId="102" xr:uid="{00000000-0005-0000-0000-0000D7000000}"/>
    <cellStyle name="Стиль 13 2 2 2 3 2" xfId="252" xr:uid="{00000000-0005-0000-0000-0000D8000000}"/>
    <cellStyle name="Стиль 13 2 2 2 4" xfId="178" xr:uid="{00000000-0005-0000-0000-0000D9000000}"/>
    <cellStyle name="Стиль 13 2 2 3" xfId="52" xr:uid="{00000000-0005-0000-0000-0000DA000000}"/>
    <cellStyle name="Стиль 13 2 2 3 2" xfId="126" xr:uid="{00000000-0005-0000-0000-0000DB000000}"/>
    <cellStyle name="Стиль 13 2 2 3 2 2" xfId="276" xr:uid="{00000000-0005-0000-0000-0000DC000000}"/>
    <cellStyle name="Стиль 13 2 2 3 3" xfId="202" xr:uid="{00000000-0005-0000-0000-0000DD000000}"/>
    <cellStyle name="Стиль 13 2 2 4" xfId="88" xr:uid="{00000000-0005-0000-0000-0000DE000000}"/>
    <cellStyle name="Стиль 13 2 2 4 2" xfId="238" xr:uid="{00000000-0005-0000-0000-0000DF000000}"/>
    <cellStyle name="Стиль 13 2 2 5" xfId="164" xr:uid="{00000000-0005-0000-0000-0000E0000000}"/>
    <cellStyle name="Стиль 13 2 3" xfId="22" xr:uid="{00000000-0005-0000-0000-0000E1000000}"/>
    <cellStyle name="Стиль 13 2 3 2" xfId="60" xr:uid="{00000000-0005-0000-0000-0000E2000000}"/>
    <cellStyle name="Стиль 13 2 3 2 2" xfId="134" xr:uid="{00000000-0005-0000-0000-0000E3000000}"/>
    <cellStyle name="Стиль 13 2 3 2 2 2" xfId="284" xr:uid="{00000000-0005-0000-0000-0000E4000000}"/>
    <cellStyle name="Стиль 13 2 3 2 3" xfId="210" xr:uid="{00000000-0005-0000-0000-0000E5000000}"/>
    <cellStyle name="Стиль 13 2 3 3" xfId="96" xr:uid="{00000000-0005-0000-0000-0000E6000000}"/>
    <cellStyle name="Стиль 13 2 3 3 2" xfId="246" xr:uid="{00000000-0005-0000-0000-0000E7000000}"/>
    <cellStyle name="Стиль 13 2 3 4" xfId="172" xr:uid="{00000000-0005-0000-0000-0000E8000000}"/>
    <cellStyle name="Стиль 13 2 4" xfId="46" xr:uid="{00000000-0005-0000-0000-0000E9000000}"/>
    <cellStyle name="Стиль 13 2 4 2" xfId="120" xr:uid="{00000000-0005-0000-0000-0000EA000000}"/>
    <cellStyle name="Стиль 13 2 4 2 2" xfId="270" xr:uid="{00000000-0005-0000-0000-0000EB000000}"/>
    <cellStyle name="Стиль 13 2 4 3" xfId="196" xr:uid="{00000000-0005-0000-0000-0000EC000000}"/>
    <cellStyle name="Стиль 13 2 5" xfId="82" xr:uid="{00000000-0005-0000-0000-0000ED000000}"/>
    <cellStyle name="Стиль 13 2 5 2" xfId="232" xr:uid="{00000000-0005-0000-0000-0000EE000000}"/>
    <cellStyle name="Стиль 13 2 6" xfId="158" xr:uid="{00000000-0005-0000-0000-0000EF000000}"/>
    <cellStyle name="Стиль 13 3" xfId="12" xr:uid="{00000000-0005-0000-0000-0000F0000000}"/>
    <cellStyle name="Стиль 13 3 2" xfId="26" xr:uid="{00000000-0005-0000-0000-0000F1000000}"/>
    <cellStyle name="Стиль 13 3 2 2" xfId="64" xr:uid="{00000000-0005-0000-0000-0000F2000000}"/>
    <cellStyle name="Стиль 13 3 2 2 2" xfId="138" xr:uid="{00000000-0005-0000-0000-0000F3000000}"/>
    <cellStyle name="Стиль 13 3 2 2 2 2" xfId="288" xr:uid="{00000000-0005-0000-0000-0000F4000000}"/>
    <cellStyle name="Стиль 13 3 2 2 3" xfId="214" xr:uid="{00000000-0005-0000-0000-0000F5000000}"/>
    <cellStyle name="Стиль 13 3 2 3" xfId="100" xr:uid="{00000000-0005-0000-0000-0000F6000000}"/>
    <cellStyle name="Стиль 13 3 2 3 2" xfId="250" xr:uid="{00000000-0005-0000-0000-0000F7000000}"/>
    <cellStyle name="Стиль 13 3 2 4" xfId="176" xr:uid="{00000000-0005-0000-0000-0000F8000000}"/>
    <cellStyle name="Стиль 13 3 3" xfId="50" xr:uid="{00000000-0005-0000-0000-0000F9000000}"/>
    <cellStyle name="Стиль 13 3 3 2" xfId="124" xr:uid="{00000000-0005-0000-0000-0000FA000000}"/>
    <cellStyle name="Стиль 13 3 3 2 2" xfId="274" xr:uid="{00000000-0005-0000-0000-0000FB000000}"/>
    <cellStyle name="Стиль 13 3 3 3" xfId="200" xr:uid="{00000000-0005-0000-0000-0000FC000000}"/>
    <cellStyle name="Стиль 13 3 4" xfId="86" xr:uid="{00000000-0005-0000-0000-0000FD000000}"/>
    <cellStyle name="Стиль 13 3 4 2" xfId="236" xr:uid="{00000000-0005-0000-0000-0000FE000000}"/>
    <cellStyle name="Стиль 13 3 5" xfId="162" xr:uid="{00000000-0005-0000-0000-0000FF000000}"/>
    <cellStyle name="Стиль 13 4" xfId="16" xr:uid="{00000000-0005-0000-0000-000000010000}"/>
    <cellStyle name="Стиль 13 4 2" xfId="30" xr:uid="{00000000-0005-0000-0000-000001010000}"/>
    <cellStyle name="Стиль 13 4 2 2" xfId="68" xr:uid="{00000000-0005-0000-0000-000002010000}"/>
    <cellStyle name="Стиль 13 4 2 2 2" xfId="142" xr:uid="{00000000-0005-0000-0000-000003010000}"/>
    <cellStyle name="Стиль 13 4 2 2 2 2" xfId="292" xr:uid="{00000000-0005-0000-0000-000004010000}"/>
    <cellStyle name="Стиль 13 4 2 2 3" xfId="218" xr:uid="{00000000-0005-0000-0000-000005010000}"/>
    <cellStyle name="Стиль 13 4 2 3" xfId="104" xr:uid="{00000000-0005-0000-0000-000006010000}"/>
    <cellStyle name="Стиль 13 4 2 3 2" xfId="254" xr:uid="{00000000-0005-0000-0000-000007010000}"/>
    <cellStyle name="Стиль 13 4 2 4" xfId="180" xr:uid="{00000000-0005-0000-0000-000008010000}"/>
    <cellStyle name="Стиль 13 4 3" xfId="54" xr:uid="{00000000-0005-0000-0000-000009010000}"/>
    <cellStyle name="Стиль 13 4 3 2" xfId="128" xr:uid="{00000000-0005-0000-0000-00000A010000}"/>
    <cellStyle name="Стиль 13 4 3 2 2" xfId="278" xr:uid="{00000000-0005-0000-0000-00000B010000}"/>
    <cellStyle name="Стиль 13 4 3 3" xfId="204" xr:uid="{00000000-0005-0000-0000-00000C010000}"/>
    <cellStyle name="Стиль 13 4 4" xfId="90" xr:uid="{00000000-0005-0000-0000-00000D010000}"/>
    <cellStyle name="Стиль 13 4 4 2" xfId="240" xr:uid="{00000000-0005-0000-0000-00000E010000}"/>
    <cellStyle name="Стиль 13 4 5" xfId="166" xr:uid="{00000000-0005-0000-0000-00000F010000}"/>
    <cellStyle name="Стиль 13 5" xfId="20" xr:uid="{00000000-0005-0000-0000-000010010000}"/>
    <cellStyle name="Стиль 13 5 2" xfId="58" xr:uid="{00000000-0005-0000-0000-000011010000}"/>
    <cellStyle name="Стиль 13 5 2 2" xfId="132" xr:uid="{00000000-0005-0000-0000-000012010000}"/>
    <cellStyle name="Стиль 13 5 2 2 2" xfId="282" xr:uid="{00000000-0005-0000-0000-000013010000}"/>
    <cellStyle name="Стиль 13 5 2 3" xfId="208" xr:uid="{00000000-0005-0000-0000-000014010000}"/>
    <cellStyle name="Стиль 13 5 3" xfId="94" xr:uid="{00000000-0005-0000-0000-000015010000}"/>
    <cellStyle name="Стиль 13 5 3 2" xfId="244" xr:uid="{00000000-0005-0000-0000-000016010000}"/>
    <cellStyle name="Стиль 13 5 4" xfId="170" xr:uid="{00000000-0005-0000-0000-000017010000}"/>
    <cellStyle name="Стиль 13 6" xfId="33" xr:uid="{00000000-0005-0000-0000-000018010000}"/>
    <cellStyle name="Стиль 13 6 2" xfId="71" xr:uid="{00000000-0005-0000-0000-000019010000}"/>
    <cellStyle name="Стиль 13 6 2 2" xfId="145" xr:uid="{00000000-0005-0000-0000-00001A010000}"/>
    <cellStyle name="Стиль 13 6 2 2 2" xfId="295" xr:uid="{00000000-0005-0000-0000-00001B010000}"/>
    <cellStyle name="Стиль 13 6 2 3" xfId="221" xr:uid="{00000000-0005-0000-0000-00001C010000}"/>
    <cellStyle name="Стиль 13 6 3" xfId="107" xr:uid="{00000000-0005-0000-0000-00001D010000}"/>
    <cellStyle name="Стиль 13 6 3 2" xfId="257" xr:uid="{00000000-0005-0000-0000-00001E010000}"/>
    <cellStyle name="Стиль 13 6 4" xfId="183" xr:uid="{00000000-0005-0000-0000-00001F010000}"/>
    <cellStyle name="Стиль 13 7" xfId="35" xr:uid="{00000000-0005-0000-0000-000020010000}"/>
    <cellStyle name="Стиль 13 7 2" xfId="73" xr:uid="{00000000-0005-0000-0000-000021010000}"/>
    <cellStyle name="Стиль 13 7 2 2" xfId="147" xr:uid="{00000000-0005-0000-0000-000022010000}"/>
    <cellStyle name="Стиль 13 7 2 2 2" xfId="297" xr:uid="{00000000-0005-0000-0000-000023010000}"/>
    <cellStyle name="Стиль 13 7 2 3" xfId="223" xr:uid="{00000000-0005-0000-0000-000024010000}"/>
    <cellStyle name="Стиль 13 7 3" xfId="109" xr:uid="{00000000-0005-0000-0000-000025010000}"/>
    <cellStyle name="Стиль 13 7 3 2" xfId="259" xr:uid="{00000000-0005-0000-0000-000026010000}"/>
    <cellStyle name="Стиль 13 7 4" xfId="185" xr:uid="{00000000-0005-0000-0000-000027010000}"/>
    <cellStyle name="Стиль 13 8" xfId="40" xr:uid="{00000000-0005-0000-0000-000028010000}"/>
    <cellStyle name="Стиль 13 8 2" xfId="114" xr:uid="{00000000-0005-0000-0000-000029010000}"/>
    <cellStyle name="Стиль 13 8 2 2" xfId="264" xr:uid="{00000000-0005-0000-0000-00002A010000}"/>
    <cellStyle name="Стиль 13 8 3" xfId="190" xr:uid="{00000000-0005-0000-0000-00002B010000}"/>
    <cellStyle name="Стиль 13 9" xfId="44" xr:uid="{00000000-0005-0000-0000-00002C010000}"/>
    <cellStyle name="Стиль 13 9 2" xfId="118" xr:uid="{00000000-0005-0000-0000-00002D010000}"/>
    <cellStyle name="Стиль 13 9 2 2" xfId="268" xr:uid="{00000000-0005-0000-0000-00002E010000}"/>
    <cellStyle name="Стиль 13 9 3" xfId="194" xr:uid="{00000000-0005-0000-0000-00002F010000}"/>
    <cellStyle name="Финансовый 2" xfId="2" xr:uid="{00000000-0005-0000-0000-000030010000}"/>
  </cellStyles>
  <dxfs count="0"/>
  <tableStyles count="0" defaultTableStyle="TableStyleMedium2" defaultPivotStyle="PivotStyleLight16"/>
  <colors>
    <mruColors>
      <color rgb="FFFFFFCC"/>
      <color rgb="FF00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manskiyAN/Desktop/&#1062;&#1054;&#1050;/2016/Documents%20and%20Settings/omds/&#1056;&#1072;&#1073;&#1086;&#1095;&#1080;&#1081;%20&#1089;&#1090;&#1086;&#1083;/&#1064;&#1072;&#1073;&#1083;&#1086;&#1085;%20&#1046;&#1091;&#1088;&#1085;&#1072;&#1083;%20&#1086;&#1090;&#1082;&#1083;&#1102;&#1095;&#1077;&#1085;&#1080;&#1081;%20&#1076;&#1086;%201&#1082;&#104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Э"/>
      <sheetName val="БЭ"/>
      <sheetName val="ГАЭС"/>
      <sheetName val="КрЭ"/>
      <sheetName val="КуЭ"/>
      <sheetName val="ОЭ"/>
      <sheetName val="ТРК"/>
      <sheetName val="ТЭ"/>
      <sheetName val="УУЭ"/>
      <sheetName val="ХЭ"/>
      <sheetName val="ЧЭ"/>
      <sheetName val="Свод"/>
      <sheetName val="спис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">
          <cell r="A4" t="str">
            <v>Отключение АВ-0,4кВ</v>
          </cell>
          <cell r="J4" t="str">
            <v>Исилькульский ЗЭС</v>
          </cell>
        </row>
        <row r="5">
          <cell r="J5" t="str">
            <v>Крутинский ЗЭС</v>
          </cell>
        </row>
        <row r="6">
          <cell r="J6" t="str">
            <v>Любинский ЗЭС</v>
          </cell>
        </row>
        <row r="7">
          <cell r="J7" t="str">
            <v>Марьяновский ЗЭС</v>
          </cell>
        </row>
        <row r="8">
          <cell r="J8" t="str">
            <v>Москаленский ЗЭС</v>
          </cell>
        </row>
        <row r="9">
          <cell r="J9" t="str">
            <v>Называевский ЗЭС</v>
          </cell>
        </row>
        <row r="10">
          <cell r="J10" t="str">
            <v>Полтавский ЗЭС</v>
          </cell>
        </row>
        <row r="11">
          <cell r="J11" t="str">
            <v>Саргатский ЗЭС</v>
          </cell>
        </row>
        <row r="12">
          <cell r="J12" t="str">
            <v>Тюкалинский ЗЭС</v>
          </cell>
        </row>
        <row r="13">
          <cell r="J13" t="str">
            <v>Шербакульский ЗЭС</v>
          </cell>
        </row>
        <row r="14">
          <cell r="J14" t="str">
            <v>Омский ЗЭС</v>
          </cell>
        </row>
        <row r="15">
          <cell r="J15" t="str">
            <v>Городской ЗЭС</v>
          </cell>
        </row>
        <row r="16">
          <cell r="J16" t="str">
            <v>Оконешниковский ВЭС</v>
          </cell>
        </row>
        <row r="17">
          <cell r="J17" t="str">
            <v>Калачинский ВЭС</v>
          </cell>
        </row>
        <row r="18">
          <cell r="J18" t="str">
            <v>Нижнеомский ВЭС</v>
          </cell>
        </row>
        <row r="19">
          <cell r="J19" t="str">
            <v>Горьковский ВЭС</v>
          </cell>
        </row>
        <row r="20">
          <cell r="J20" t="str">
            <v>Черлакский ВЭС</v>
          </cell>
        </row>
        <row r="21">
          <cell r="J21" t="str">
            <v>Кормиловский ВЭС</v>
          </cell>
        </row>
        <row r="22">
          <cell r="J22" t="str">
            <v>Ново-Варшавский ВЭС</v>
          </cell>
        </row>
        <row r="23">
          <cell r="J23" t="str">
            <v>Павлоградский ВЭС</v>
          </cell>
        </row>
        <row r="24">
          <cell r="J24" t="str">
            <v>Таврический ВЭС</v>
          </cell>
        </row>
        <row r="25">
          <cell r="J25" t="str">
            <v>Одесский ВЭС</v>
          </cell>
        </row>
        <row r="26">
          <cell r="J26" t="str">
            <v>Русско-Полянский ВЭС</v>
          </cell>
        </row>
        <row r="27">
          <cell r="J27" t="str">
            <v>Азовский ВЭС</v>
          </cell>
        </row>
        <row r="28">
          <cell r="J28" t="str">
            <v>Большереченский СЭС</v>
          </cell>
        </row>
        <row r="29">
          <cell r="J29" t="str">
            <v>Б-Уковский СЭС</v>
          </cell>
        </row>
        <row r="30">
          <cell r="J30" t="str">
            <v>Екатерининский СЭС</v>
          </cell>
        </row>
        <row r="31">
          <cell r="J31" t="str">
            <v>Знаменский СЭС</v>
          </cell>
        </row>
        <row r="32">
          <cell r="J32" t="str">
            <v>Колосовский СЭС</v>
          </cell>
        </row>
        <row r="33">
          <cell r="J33" t="str">
            <v>Муромцевский СЭС</v>
          </cell>
        </row>
        <row r="34">
          <cell r="J34" t="str">
            <v>Тарский СЭС</v>
          </cell>
        </row>
        <row r="35">
          <cell r="J35" t="str">
            <v>Тевризский СЭС</v>
          </cell>
        </row>
        <row r="36">
          <cell r="J36" t="str">
            <v>Усть-Ишимский СЭС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5"/>
  <sheetViews>
    <sheetView zoomScaleNormal="100" workbookViewId="0">
      <selection sqref="A1:XFD1048576"/>
    </sheetView>
  </sheetViews>
  <sheetFormatPr defaultRowHeight="12.75" x14ac:dyDescent="0.2"/>
  <cols>
    <col min="1" max="1" width="2.85546875" customWidth="1"/>
    <col min="2" max="2" width="13.85546875" customWidth="1"/>
    <col min="3" max="3" width="12.140625" customWidth="1"/>
    <col min="4" max="4" width="7.5703125" customWidth="1"/>
    <col min="5" max="6" width="13.42578125" customWidth="1"/>
    <col min="7" max="7" width="6.7109375" customWidth="1"/>
    <col min="8" max="8" width="8.140625" customWidth="1"/>
    <col min="9" max="10" width="6.85546875" customWidth="1"/>
    <col min="11" max="11" width="6.7109375" customWidth="1"/>
    <col min="12" max="12" width="13.5703125" customWidth="1"/>
    <col min="13" max="13" width="12.140625" customWidth="1"/>
    <col min="14" max="15" width="6.28515625" customWidth="1"/>
    <col min="16" max="16" width="7" customWidth="1"/>
    <col min="17" max="17" width="9.140625" hidden="1" customWidth="1"/>
  </cols>
  <sheetData>
    <row r="1" spans="1:17" ht="19.5" customHeight="1" x14ac:dyDescent="0.2">
      <c r="A1" s="36" t="s">
        <v>18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8"/>
    </row>
    <row r="2" spans="1:17" ht="26.25" customHeight="1" x14ac:dyDescent="0.2">
      <c r="A2" s="39" t="s">
        <v>11</v>
      </c>
      <c r="B2" s="30" t="s">
        <v>12</v>
      </c>
      <c r="C2" s="39" t="s">
        <v>2</v>
      </c>
      <c r="D2" s="30" t="s">
        <v>13</v>
      </c>
      <c r="E2" s="30" t="s">
        <v>3</v>
      </c>
      <c r="F2" s="30" t="s">
        <v>4</v>
      </c>
      <c r="G2" s="30" t="s">
        <v>5</v>
      </c>
      <c r="H2" s="30" t="s">
        <v>6</v>
      </c>
      <c r="I2" s="30" t="s">
        <v>14</v>
      </c>
      <c r="J2" s="30" t="s">
        <v>7</v>
      </c>
      <c r="K2" s="30" t="s">
        <v>8</v>
      </c>
      <c r="L2" s="30" t="s">
        <v>1</v>
      </c>
      <c r="M2" s="30" t="s">
        <v>15</v>
      </c>
      <c r="N2" s="41" t="s">
        <v>9</v>
      </c>
      <c r="O2" s="42"/>
      <c r="P2" s="43"/>
    </row>
    <row r="3" spans="1:17" ht="56.25" customHeight="1" x14ac:dyDescent="0.2">
      <c r="A3" s="40"/>
      <c r="B3" s="31"/>
      <c r="C3" s="40"/>
      <c r="D3" s="31"/>
      <c r="E3" s="31"/>
      <c r="F3" s="31"/>
      <c r="G3" s="31"/>
      <c r="H3" s="31"/>
      <c r="I3" s="31"/>
      <c r="J3" s="31"/>
      <c r="K3" s="31"/>
      <c r="L3" s="31"/>
      <c r="M3" s="31"/>
      <c r="N3" s="1" t="s">
        <v>10</v>
      </c>
      <c r="O3" s="1" t="s">
        <v>16</v>
      </c>
      <c r="P3" s="1" t="s">
        <v>17</v>
      </c>
    </row>
    <row r="4" spans="1:17" s="3" customFormat="1" ht="25.5" customHeight="1" x14ac:dyDescent="0.2">
      <c r="A4" s="8" t="s">
        <v>21</v>
      </c>
      <c r="B4" s="2" t="s">
        <v>22</v>
      </c>
      <c r="C4" s="2" t="s">
        <v>30</v>
      </c>
      <c r="D4" s="8" t="s">
        <v>23</v>
      </c>
      <c r="E4" s="9">
        <v>41088.436111111114</v>
      </c>
      <c r="F4" s="10">
        <v>41088.438888888886</v>
      </c>
      <c r="G4" s="11">
        <v>2.7777777777777779E-3</v>
      </c>
      <c r="H4" s="12">
        <v>2.7777777777777779E-3</v>
      </c>
      <c r="I4" s="13">
        <v>2</v>
      </c>
      <c r="J4" s="7" t="s">
        <v>24</v>
      </c>
      <c r="K4" s="7" t="s">
        <v>31</v>
      </c>
      <c r="L4" s="32" t="s">
        <v>34</v>
      </c>
      <c r="M4" s="32" t="s">
        <v>33</v>
      </c>
      <c r="N4" s="30">
        <v>1</v>
      </c>
      <c r="O4" s="30">
        <v>400</v>
      </c>
      <c r="P4" s="34" t="s">
        <v>26</v>
      </c>
      <c r="Q4" s="30">
        <v>2</v>
      </c>
    </row>
    <row r="5" spans="1:17" s="3" customFormat="1" ht="54" customHeight="1" x14ac:dyDescent="0.2">
      <c r="A5" s="8" t="s">
        <v>27</v>
      </c>
      <c r="B5" s="2" t="s">
        <v>22</v>
      </c>
      <c r="C5" s="2" t="s">
        <v>30</v>
      </c>
      <c r="D5" s="8" t="s">
        <v>23</v>
      </c>
      <c r="E5" s="10">
        <v>41088.439583333333</v>
      </c>
      <c r="F5" s="10">
        <v>41088.46875</v>
      </c>
      <c r="G5" s="11">
        <f>F5-E5</f>
        <v>2.9166666667151731E-2</v>
      </c>
      <c r="H5" s="5">
        <v>2.9166666666666664E-2</v>
      </c>
      <c r="I5" s="6">
        <f>IF(G5=" "," ",0.272*Q4*(HOUR(G5)*60+MINUTE(G5)))</f>
        <v>22.848000000000003</v>
      </c>
      <c r="J5" s="7" t="s">
        <v>32</v>
      </c>
      <c r="K5" s="7"/>
      <c r="L5" s="33"/>
      <c r="M5" s="33"/>
      <c r="N5" s="31"/>
      <c r="O5" s="31"/>
      <c r="P5" s="35"/>
      <c r="Q5" s="31"/>
    </row>
    <row r="6" spans="1:17" s="3" customFormat="1" ht="229.5" x14ac:dyDescent="0.2">
      <c r="A6" s="7">
        <v>3</v>
      </c>
      <c r="B6" s="2" t="s">
        <v>35</v>
      </c>
      <c r="C6" s="2" t="s">
        <v>28</v>
      </c>
      <c r="D6" s="7" t="s">
        <v>29</v>
      </c>
      <c r="E6" s="9">
        <v>41088.663194444445</v>
      </c>
      <c r="F6" s="10">
        <v>41088.713194444441</v>
      </c>
      <c r="G6" s="11">
        <f>F6-E6</f>
        <v>4.9999999995634425E-2</v>
      </c>
      <c r="H6" s="5">
        <v>6.3888888888888884E-2</v>
      </c>
      <c r="I6" s="6">
        <v>3133</v>
      </c>
      <c r="J6" s="7" t="s">
        <v>36</v>
      </c>
      <c r="K6" s="7"/>
      <c r="L6" s="2" t="s">
        <v>37</v>
      </c>
      <c r="M6" s="2" t="s">
        <v>38</v>
      </c>
      <c r="N6" s="7"/>
      <c r="O6" s="7"/>
      <c r="P6" s="8"/>
      <c r="Q6" s="7">
        <v>260</v>
      </c>
    </row>
    <row r="7" spans="1:17" s="3" customFormat="1" ht="25.5" x14ac:dyDescent="0.2">
      <c r="A7" s="8" t="s">
        <v>45</v>
      </c>
      <c r="B7" s="2" t="s">
        <v>46</v>
      </c>
      <c r="C7" s="2" t="s">
        <v>47</v>
      </c>
      <c r="D7" s="8" t="s">
        <v>23</v>
      </c>
      <c r="E7" s="14">
        <v>41089.002083333333</v>
      </c>
      <c r="F7" s="14">
        <v>41089.009027777778</v>
      </c>
      <c r="G7" s="11">
        <v>6.9444444444444441E-3</v>
      </c>
      <c r="H7" s="5"/>
      <c r="I7" s="6"/>
      <c r="J7" s="7" t="s">
        <v>40</v>
      </c>
      <c r="K7" s="7"/>
      <c r="L7" s="7"/>
      <c r="M7" s="7" t="s">
        <v>44</v>
      </c>
      <c r="N7" s="7">
        <v>0</v>
      </c>
      <c r="O7" s="7">
        <v>0</v>
      </c>
      <c r="P7" s="8" t="s">
        <v>48</v>
      </c>
      <c r="Q7" s="7">
        <v>1</v>
      </c>
    </row>
    <row r="8" spans="1:17" s="3" customFormat="1" ht="25.5" x14ac:dyDescent="0.2">
      <c r="A8" s="8" t="s">
        <v>23</v>
      </c>
      <c r="B8" s="2" t="s">
        <v>0</v>
      </c>
      <c r="C8" s="2" t="s">
        <v>49</v>
      </c>
      <c r="D8" s="8" t="s">
        <v>50</v>
      </c>
      <c r="E8" s="14">
        <v>41089.018055555556</v>
      </c>
      <c r="F8" s="14">
        <v>41089.051388888889</v>
      </c>
      <c r="G8" s="11">
        <v>3.3333333333333333E-2</v>
      </c>
      <c r="H8" s="5"/>
      <c r="I8" s="6"/>
      <c r="J8" s="7" t="s">
        <v>40</v>
      </c>
      <c r="K8" s="7" t="s">
        <v>51</v>
      </c>
      <c r="L8" s="7"/>
      <c r="M8" s="7" t="s">
        <v>44</v>
      </c>
      <c r="N8" s="7"/>
      <c r="O8" s="7"/>
      <c r="P8" s="8"/>
      <c r="Q8" s="7"/>
    </row>
    <row r="9" spans="1:17" s="3" customFormat="1" ht="25.5" x14ac:dyDescent="0.2">
      <c r="A9" s="8" t="s">
        <v>58</v>
      </c>
      <c r="B9" s="2" t="s">
        <v>42</v>
      </c>
      <c r="C9" s="2" t="s">
        <v>43</v>
      </c>
      <c r="D9" s="8" t="s">
        <v>52</v>
      </c>
      <c r="E9" s="14">
        <v>41089.029166666667</v>
      </c>
      <c r="F9" s="16"/>
      <c r="G9" s="11"/>
      <c r="H9" s="5"/>
      <c r="I9" s="6"/>
      <c r="J9" s="7" t="s">
        <v>40</v>
      </c>
      <c r="K9" s="7" t="s">
        <v>51</v>
      </c>
      <c r="L9" s="7"/>
      <c r="M9" s="7" t="s">
        <v>44</v>
      </c>
      <c r="N9" s="7">
        <v>1</v>
      </c>
      <c r="O9" s="7">
        <v>441</v>
      </c>
      <c r="P9" s="8" t="s">
        <v>53</v>
      </c>
      <c r="Q9" s="7">
        <v>8</v>
      </c>
    </row>
    <row r="10" spans="1:17" s="17" customFormat="1" ht="25.5" x14ac:dyDescent="0.2">
      <c r="A10" s="7">
        <v>7</v>
      </c>
      <c r="B10" s="2" t="s">
        <v>42</v>
      </c>
      <c r="C10" s="2" t="s">
        <v>43</v>
      </c>
      <c r="D10" s="7">
        <v>4</v>
      </c>
      <c r="E10" s="14">
        <v>41089.031944444447</v>
      </c>
      <c r="F10" s="14">
        <v>41089.031944444447</v>
      </c>
      <c r="G10" s="11"/>
      <c r="H10" s="8"/>
      <c r="I10" s="6">
        <v>0</v>
      </c>
      <c r="J10" s="7" t="s">
        <v>40</v>
      </c>
      <c r="K10" s="7" t="s">
        <v>41</v>
      </c>
      <c r="L10" s="7"/>
      <c r="M10" s="7" t="s">
        <v>44</v>
      </c>
      <c r="N10" s="7">
        <v>0</v>
      </c>
      <c r="O10" s="7">
        <v>0</v>
      </c>
      <c r="P10" s="8" t="s">
        <v>19</v>
      </c>
      <c r="Q10" s="7">
        <v>30</v>
      </c>
    </row>
    <row r="11" spans="1:17" s="4" customFormat="1" ht="25.5" x14ac:dyDescent="0.2">
      <c r="A11" s="8" t="s">
        <v>54</v>
      </c>
      <c r="B11" s="2" t="s">
        <v>42</v>
      </c>
      <c r="C11" s="2" t="s">
        <v>43</v>
      </c>
      <c r="D11" s="8" t="s">
        <v>55</v>
      </c>
      <c r="E11" s="14">
        <v>41089.043055555558</v>
      </c>
      <c r="F11" s="8" t="s">
        <v>56</v>
      </c>
      <c r="G11" s="11"/>
      <c r="H11" s="18"/>
      <c r="I11" s="6">
        <v>0</v>
      </c>
      <c r="J11" s="7" t="s">
        <v>40</v>
      </c>
      <c r="K11" s="7" t="s">
        <v>41</v>
      </c>
      <c r="L11" s="7"/>
      <c r="M11" s="7" t="s">
        <v>44</v>
      </c>
      <c r="N11" s="7">
        <v>0</v>
      </c>
      <c r="O11" s="7">
        <v>0</v>
      </c>
      <c r="P11" s="8" t="s">
        <v>19</v>
      </c>
      <c r="Q11" s="15">
        <v>7</v>
      </c>
    </row>
    <row r="12" spans="1:17" s="4" customFormat="1" ht="25.5" x14ac:dyDescent="0.2">
      <c r="A12" s="8" t="s">
        <v>39</v>
      </c>
      <c r="B12" s="2" t="s">
        <v>42</v>
      </c>
      <c r="C12" s="2" t="s">
        <v>43</v>
      </c>
      <c r="D12" s="8" t="s">
        <v>45</v>
      </c>
      <c r="E12" s="14">
        <v>41089.043749999997</v>
      </c>
      <c r="F12" s="8" t="s">
        <v>57</v>
      </c>
      <c r="G12" s="11"/>
      <c r="H12" s="18"/>
      <c r="I12" s="6">
        <v>0</v>
      </c>
      <c r="J12" s="7" t="s">
        <v>40</v>
      </c>
      <c r="K12" s="7" t="s">
        <v>41</v>
      </c>
      <c r="L12" s="7"/>
      <c r="M12" s="7" t="s">
        <v>44</v>
      </c>
      <c r="N12" s="7">
        <v>0</v>
      </c>
      <c r="O12" s="7">
        <v>0</v>
      </c>
      <c r="P12" s="8" t="s">
        <v>19</v>
      </c>
      <c r="Q12" s="15">
        <v>30</v>
      </c>
    </row>
    <row r="13" spans="1:17" s="3" customFormat="1" ht="38.25" x14ac:dyDescent="0.2">
      <c r="A13" s="8" t="s">
        <v>72</v>
      </c>
      <c r="B13" s="7" t="s">
        <v>59</v>
      </c>
      <c r="C13" s="2" t="s">
        <v>60</v>
      </c>
      <c r="D13" s="8" t="s">
        <v>55</v>
      </c>
      <c r="E13" s="14">
        <v>41089.008333333331</v>
      </c>
      <c r="F13" s="10"/>
      <c r="G13" s="11">
        <v>0</v>
      </c>
      <c r="H13" s="5"/>
      <c r="I13" s="6">
        <v>0</v>
      </c>
      <c r="J13" s="7" t="s">
        <v>24</v>
      </c>
      <c r="K13" s="7" t="s">
        <v>61</v>
      </c>
      <c r="L13" s="7"/>
      <c r="M13" s="2" t="s">
        <v>62</v>
      </c>
      <c r="N13" s="7">
        <v>0</v>
      </c>
      <c r="O13" s="7">
        <v>0</v>
      </c>
      <c r="P13" s="8" t="s">
        <v>63</v>
      </c>
      <c r="Q13" s="7">
        <v>0.5</v>
      </c>
    </row>
    <row r="14" spans="1:17" s="3" customFormat="1" ht="102" x14ac:dyDescent="0.2">
      <c r="A14" s="7">
        <v>11</v>
      </c>
      <c r="B14" s="7" t="s">
        <v>69</v>
      </c>
      <c r="C14" s="2" t="s">
        <v>71</v>
      </c>
      <c r="D14" s="7" t="s">
        <v>64</v>
      </c>
      <c r="E14" s="9">
        <v>41089.018055555556</v>
      </c>
      <c r="F14" s="10">
        <v>41089.050694444442</v>
      </c>
      <c r="G14" s="11">
        <f>F14-E14</f>
        <v>3.2638888886140194E-2</v>
      </c>
      <c r="H14" s="5"/>
      <c r="I14" s="6">
        <f>IF(G14=" "," ",0.272*Q14*(HOUR(G14)*60+MINUTE(G14)))</f>
        <v>63.92</v>
      </c>
      <c r="J14" s="7" t="s">
        <v>65</v>
      </c>
      <c r="K14" s="7" t="s">
        <v>25</v>
      </c>
      <c r="L14" s="7"/>
      <c r="M14" s="2" t="s">
        <v>66</v>
      </c>
      <c r="N14" s="7">
        <v>4</v>
      </c>
      <c r="O14" s="7">
        <v>700</v>
      </c>
      <c r="P14" s="8" t="s">
        <v>67</v>
      </c>
      <c r="Q14" s="7">
        <v>5</v>
      </c>
    </row>
    <row r="15" spans="1:17" s="3" customFormat="1" ht="38.25" x14ac:dyDescent="0.2">
      <c r="A15" s="8" t="s">
        <v>55</v>
      </c>
      <c r="B15" s="7" t="s">
        <v>68</v>
      </c>
      <c r="C15" s="2" t="s">
        <v>20</v>
      </c>
      <c r="D15" s="8" t="s">
        <v>21</v>
      </c>
      <c r="E15" s="14">
        <v>41089.080555555556</v>
      </c>
      <c r="F15" s="10"/>
      <c r="G15" s="11">
        <v>0</v>
      </c>
      <c r="H15" s="5"/>
      <c r="I15" s="6">
        <f>IF(G15=" "," ",0.272*Q15*(HOUR(G15)*60+MINUTE(G15)))</f>
        <v>0</v>
      </c>
      <c r="J15" s="7" t="s">
        <v>24</v>
      </c>
      <c r="K15" s="7" t="s">
        <v>61</v>
      </c>
      <c r="L15" s="1"/>
      <c r="M15" s="2" t="s">
        <v>70</v>
      </c>
      <c r="N15" s="7">
        <v>0</v>
      </c>
      <c r="O15" s="7">
        <v>0</v>
      </c>
      <c r="P15" s="8" t="s">
        <v>19</v>
      </c>
      <c r="Q15" s="7">
        <v>50</v>
      </c>
    </row>
  </sheetData>
  <mergeCells count="21">
    <mergeCell ref="A1:P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P2"/>
    <mergeCell ref="Q4:Q5"/>
    <mergeCell ref="L4:L5"/>
    <mergeCell ref="M4:M5"/>
    <mergeCell ref="N4:N5"/>
    <mergeCell ref="O4:O5"/>
    <mergeCell ref="P4:P5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13"/>
  <sheetViews>
    <sheetView tabSelected="1" zoomScale="80" zoomScaleNormal="80" workbookViewId="0">
      <selection activeCell="E13" sqref="E13"/>
    </sheetView>
  </sheetViews>
  <sheetFormatPr defaultColWidth="9.140625" defaultRowHeight="15" x14ac:dyDescent="0.25"/>
  <cols>
    <col min="1" max="1" width="5.28515625" style="22" customWidth="1"/>
    <col min="2" max="2" width="20.7109375" style="20" customWidth="1"/>
    <col min="3" max="3" width="18" style="20" customWidth="1"/>
    <col min="4" max="4" width="13.42578125" style="20" customWidth="1"/>
    <col min="5" max="5" width="30.7109375" style="20" customWidth="1"/>
    <col min="6" max="6" width="15.7109375" style="20" customWidth="1"/>
    <col min="7" max="7" width="14.85546875" style="20" customWidth="1"/>
    <col min="8" max="8" width="14.28515625" style="20" customWidth="1"/>
    <col min="9" max="9" width="11.28515625" style="20" customWidth="1"/>
    <col min="10" max="10" width="25.140625" style="20" customWidth="1"/>
    <col min="11" max="11" width="55.42578125" style="21" customWidth="1"/>
    <col min="12" max="16384" width="9.140625" style="19"/>
  </cols>
  <sheetData>
    <row r="1" spans="1:11" ht="28.5" customHeight="1" x14ac:dyDescent="0.25">
      <c r="A1" s="44" t="s">
        <v>84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1" ht="29.25" customHeight="1" x14ac:dyDescent="0.25">
      <c r="A2" s="23" t="s">
        <v>11</v>
      </c>
      <c r="B2" s="23" t="s">
        <v>73</v>
      </c>
      <c r="C2" s="23" t="s">
        <v>74</v>
      </c>
      <c r="D2" s="23" t="s">
        <v>75</v>
      </c>
      <c r="E2" s="24" t="s">
        <v>76</v>
      </c>
      <c r="F2" s="23" t="s">
        <v>77</v>
      </c>
      <c r="G2" s="23" t="s">
        <v>78</v>
      </c>
      <c r="H2" s="23" t="s">
        <v>79</v>
      </c>
      <c r="I2" s="23" t="s">
        <v>80</v>
      </c>
      <c r="J2" s="23" t="s">
        <v>81</v>
      </c>
      <c r="K2" s="23" t="s">
        <v>82</v>
      </c>
    </row>
    <row r="3" spans="1:11" ht="41.25" customHeight="1" x14ac:dyDescent="0.25">
      <c r="A3" s="7">
        <v>1</v>
      </c>
      <c r="B3" s="25" t="s">
        <v>83</v>
      </c>
      <c r="C3" s="15" t="s">
        <v>87</v>
      </c>
      <c r="D3" s="29" t="s">
        <v>86</v>
      </c>
      <c r="E3" s="27" t="s">
        <v>88</v>
      </c>
      <c r="F3" s="28">
        <v>44410</v>
      </c>
      <c r="G3" s="27" t="s">
        <v>85</v>
      </c>
      <c r="H3" s="28">
        <f t="shared" ref="H3" si="0">F3</f>
        <v>44410</v>
      </c>
      <c r="I3" s="27" t="s">
        <v>95</v>
      </c>
      <c r="J3" s="26" t="s">
        <v>89</v>
      </c>
      <c r="K3" s="15" t="s">
        <v>90</v>
      </c>
    </row>
    <row r="4" spans="1:11" ht="41.25" customHeight="1" x14ac:dyDescent="0.25">
      <c r="A4" s="7">
        <v>2</v>
      </c>
      <c r="B4" s="25" t="s">
        <v>83</v>
      </c>
      <c r="C4" s="15" t="s">
        <v>91</v>
      </c>
      <c r="D4" s="29" t="s">
        <v>21</v>
      </c>
      <c r="E4" s="27" t="s">
        <v>93</v>
      </c>
      <c r="F4" s="28">
        <v>44410</v>
      </c>
      <c r="G4" s="27" t="s">
        <v>85</v>
      </c>
      <c r="H4" s="28">
        <f t="shared" ref="H4" si="1">F4</f>
        <v>44410</v>
      </c>
      <c r="I4" s="27" t="s">
        <v>95</v>
      </c>
      <c r="J4" s="26" t="s">
        <v>92</v>
      </c>
      <c r="K4" s="15" t="s">
        <v>94</v>
      </c>
    </row>
    <row r="5" spans="1:11" ht="41.25" customHeight="1" x14ac:dyDescent="0.25">
      <c r="A5" s="7">
        <v>3</v>
      </c>
      <c r="B5" s="25" t="s">
        <v>83</v>
      </c>
      <c r="C5" s="15" t="s">
        <v>91</v>
      </c>
      <c r="D5" s="29" t="s">
        <v>21</v>
      </c>
      <c r="E5" s="27" t="s">
        <v>93</v>
      </c>
      <c r="F5" s="28">
        <v>44411</v>
      </c>
      <c r="G5" s="27" t="s">
        <v>85</v>
      </c>
      <c r="H5" s="28">
        <f t="shared" ref="H5:H11" si="2">F5</f>
        <v>44411</v>
      </c>
      <c r="I5" s="27" t="s">
        <v>95</v>
      </c>
      <c r="J5" s="26" t="s">
        <v>92</v>
      </c>
      <c r="K5" s="15" t="s">
        <v>94</v>
      </c>
    </row>
    <row r="6" spans="1:11" ht="41.25" customHeight="1" x14ac:dyDescent="0.25">
      <c r="A6" s="7">
        <v>4</v>
      </c>
      <c r="B6" s="25" t="s">
        <v>83</v>
      </c>
      <c r="C6" s="15" t="s">
        <v>96</v>
      </c>
      <c r="D6" s="29" t="s">
        <v>86</v>
      </c>
      <c r="E6" s="27" t="s">
        <v>88</v>
      </c>
      <c r="F6" s="28">
        <v>44412</v>
      </c>
      <c r="G6" s="27" t="s">
        <v>85</v>
      </c>
      <c r="H6" s="28">
        <f t="shared" si="2"/>
        <v>44412</v>
      </c>
      <c r="I6" s="27" t="s">
        <v>95</v>
      </c>
      <c r="J6" s="26" t="s">
        <v>97</v>
      </c>
      <c r="K6" s="15" t="s">
        <v>98</v>
      </c>
    </row>
    <row r="7" spans="1:11" ht="41.25" customHeight="1" x14ac:dyDescent="0.25">
      <c r="A7" s="7">
        <v>5</v>
      </c>
      <c r="B7" s="25" t="s">
        <v>83</v>
      </c>
      <c r="C7" s="15" t="s">
        <v>91</v>
      </c>
      <c r="D7" s="29" t="s">
        <v>21</v>
      </c>
      <c r="E7" s="27" t="s">
        <v>93</v>
      </c>
      <c r="F7" s="28">
        <v>44412</v>
      </c>
      <c r="G7" s="27" t="s">
        <v>85</v>
      </c>
      <c r="H7" s="28">
        <f t="shared" si="2"/>
        <v>44412</v>
      </c>
      <c r="I7" s="27" t="s">
        <v>95</v>
      </c>
      <c r="J7" s="26" t="s">
        <v>92</v>
      </c>
      <c r="K7" s="15" t="s">
        <v>94</v>
      </c>
    </row>
    <row r="8" spans="1:11" ht="41.25" customHeight="1" x14ac:dyDescent="0.25">
      <c r="A8" s="7">
        <v>6</v>
      </c>
      <c r="B8" s="25" t="s">
        <v>83</v>
      </c>
      <c r="C8" s="15" t="s">
        <v>91</v>
      </c>
      <c r="D8" s="29" t="s">
        <v>21</v>
      </c>
      <c r="E8" s="27" t="s">
        <v>93</v>
      </c>
      <c r="F8" s="28">
        <v>44413</v>
      </c>
      <c r="G8" s="27" t="s">
        <v>85</v>
      </c>
      <c r="H8" s="28">
        <f t="shared" si="2"/>
        <v>44413</v>
      </c>
      <c r="I8" s="27" t="s">
        <v>95</v>
      </c>
      <c r="J8" s="26" t="s">
        <v>92</v>
      </c>
      <c r="K8" s="15" t="s">
        <v>94</v>
      </c>
    </row>
    <row r="9" spans="1:11" ht="41.25" customHeight="1" x14ac:dyDescent="0.25">
      <c r="A9" s="7">
        <v>7</v>
      </c>
      <c r="B9" s="25" t="s">
        <v>83</v>
      </c>
      <c r="C9" s="15" t="s">
        <v>101</v>
      </c>
      <c r="D9" s="29" t="s">
        <v>27</v>
      </c>
      <c r="E9" s="27" t="s">
        <v>102</v>
      </c>
      <c r="F9" s="28">
        <v>44414</v>
      </c>
      <c r="G9" s="27" t="s">
        <v>85</v>
      </c>
      <c r="H9" s="28">
        <f t="shared" si="2"/>
        <v>44414</v>
      </c>
      <c r="I9" s="27" t="s">
        <v>95</v>
      </c>
      <c r="J9" s="26" t="s">
        <v>99</v>
      </c>
      <c r="K9" s="15" t="s">
        <v>103</v>
      </c>
    </row>
    <row r="10" spans="1:11" ht="41.25" customHeight="1" x14ac:dyDescent="0.25">
      <c r="A10" s="7">
        <v>8</v>
      </c>
      <c r="B10" s="25" t="s">
        <v>83</v>
      </c>
      <c r="C10" s="15" t="s">
        <v>91</v>
      </c>
      <c r="D10" s="29" t="s">
        <v>21</v>
      </c>
      <c r="E10" s="27" t="s">
        <v>93</v>
      </c>
      <c r="F10" s="28">
        <v>44414</v>
      </c>
      <c r="G10" s="27" t="s">
        <v>85</v>
      </c>
      <c r="H10" s="28">
        <f t="shared" si="2"/>
        <v>44414</v>
      </c>
      <c r="I10" s="27" t="s">
        <v>95</v>
      </c>
      <c r="J10" s="26" t="s">
        <v>92</v>
      </c>
      <c r="K10" s="15" t="s">
        <v>94</v>
      </c>
    </row>
    <row r="11" spans="1:11" ht="41.25" customHeight="1" x14ac:dyDescent="0.25">
      <c r="A11" s="7">
        <v>9</v>
      </c>
      <c r="B11" s="25" t="s">
        <v>83</v>
      </c>
      <c r="C11" s="15" t="s">
        <v>104</v>
      </c>
      <c r="D11" s="29" t="s">
        <v>86</v>
      </c>
      <c r="E11" s="27" t="s">
        <v>105</v>
      </c>
      <c r="F11" s="28">
        <v>44417</v>
      </c>
      <c r="G11" s="27" t="s">
        <v>85</v>
      </c>
      <c r="H11" s="28">
        <f t="shared" si="2"/>
        <v>44417</v>
      </c>
      <c r="I11" s="27" t="s">
        <v>95</v>
      </c>
      <c r="J11" s="26" t="s">
        <v>97</v>
      </c>
      <c r="K11" s="15" t="s">
        <v>100</v>
      </c>
    </row>
    <row r="12" spans="1:11" ht="41.25" customHeight="1" x14ac:dyDescent="0.25">
      <c r="A12" s="7">
        <v>10</v>
      </c>
      <c r="B12" s="25" t="s">
        <v>83</v>
      </c>
      <c r="C12" s="15" t="s">
        <v>91</v>
      </c>
      <c r="D12" s="29" t="s">
        <v>27</v>
      </c>
      <c r="E12" s="27" t="s">
        <v>93</v>
      </c>
      <c r="F12" s="28">
        <v>44417</v>
      </c>
      <c r="G12" s="27" t="s">
        <v>85</v>
      </c>
      <c r="H12" s="28">
        <f t="shared" ref="H12" si="3">F12</f>
        <v>44417</v>
      </c>
      <c r="I12" s="27" t="s">
        <v>95</v>
      </c>
      <c r="J12" s="26" t="s">
        <v>92</v>
      </c>
      <c r="K12" s="15" t="s">
        <v>106</v>
      </c>
    </row>
    <row r="13" spans="1:11" ht="41.25" customHeight="1" x14ac:dyDescent="0.25">
      <c r="A13" s="7">
        <v>11</v>
      </c>
      <c r="B13" s="25" t="s">
        <v>83</v>
      </c>
      <c r="C13" s="15" t="s">
        <v>91</v>
      </c>
      <c r="D13" s="29" t="s">
        <v>27</v>
      </c>
      <c r="E13" s="27" t="s">
        <v>93</v>
      </c>
      <c r="F13" s="28">
        <v>44418</v>
      </c>
      <c r="G13" s="27" t="s">
        <v>85</v>
      </c>
      <c r="H13" s="28">
        <f t="shared" ref="H13" si="4">F13</f>
        <v>44418</v>
      </c>
      <c r="I13" s="27" t="s">
        <v>95</v>
      </c>
      <c r="J13" s="26" t="s">
        <v>92</v>
      </c>
      <c r="K13" s="15" t="s">
        <v>106</v>
      </c>
    </row>
  </sheetData>
  <mergeCells count="1">
    <mergeCell ref="A1:K1"/>
  </mergeCells>
  <pageMargins left="0.25" right="0.25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Тех. нарушения все</vt:lpstr>
      <vt:lpstr>ПО</vt:lpstr>
    </vt:vector>
  </TitlesOfParts>
  <Company>Omskenergo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</dc:creator>
  <cp:lastModifiedBy>Ширина Александра Геннадьевна</cp:lastModifiedBy>
  <cp:lastPrinted>2021-07-12T05:13:48Z</cp:lastPrinted>
  <dcterms:created xsi:type="dcterms:W3CDTF">2006-07-11T02:39:49Z</dcterms:created>
  <dcterms:modified xsi:type="dcterms:W3CDTF">2021-07-29T05:35:41Z</dcterms:modified>
</cp:coreProperties>
</file>